
<file path=[Content_Types].xml><?xml version="1.0" encoding="utf-8"?>
<Types xmlns="http://schemas.openxmlformats.org/package/2006/content-types">
  <Default Extension="xml" ContentType="application/xml"/>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25516"/>
  <workbookPr autoCompressPictures="0"/>
  <bookViews>
    <workbookView xWindow="0" yWindow="-440" windowWidth="27320" windowHeight="15360"/>
  </bookViews>
  <sheets>
    <sheet name="u04a2 P 5-55 Answers" sheetId="5" r:id="rId1"/>
    <sheet name="u04a2 P 5-59 Answers" sheetId="7" r:id="rId2"/>
  </sheets>
  <definedNames>
    <definedName name="_xlnm.Print_Titles" localSheetId="0">'u04a2 P 5-55 Answers'!$1:$3</definedName>
    <definedName name="_xlnm.Print_Titles" localSheetId="1">'u04a2 P 5-59 Answers'!$1:$3</definedName>
  </definedNames>
  <calcPr calcId="140001" concurrentCalc="0"/>
  <extLst>
    <ext xmlns:mx="http://schemas.microsoft.com/office/mac/excel/2008/main" uri="{7523E5D3-25F3-A5E0-1632-64F254C22452}">
      <mx:ArchID Flags="2"/>
    </ext>
  </extLst>
</workbook>
</file>

<file path=xl/calcChain.xml><?xml version="1.0" encoding="utf-8"?>
<calcChain xmlns="http://schemas.openxmlformats.org/spreadsheetml/2006/main">
  <c r="B21" i="7" l="1"/>
  <c r="B20" i="7"/>
  <c r="B12" i="7"/>
  <c r="B13" i="7"/>
  <c r="B16" i="5"/>
  <c r="B15" i="5"/>
  <c r="B12" i="5"/>
  <c r="C15" i="5"/>
  <c r="C12" i="5"/>
  <c r="C16" i="5"/>
</calcChain>
</file>

<file path=xl/sharedStrings.xml><?xml version="1.0" encoding="utf-8"?>
<sst xmlns="http://schemas.openxmlformats.org/spreadsheetml/2006/main" count="39" uniqueCount="36">
  <si>
    <t>5-55 Pricing at the Grand Canyon Railway  (Horngren, Sundem, Schatzberg, &amp; Burgstahler, 2012, p. 217-218)</t>
  </si>
  <si>
    <t>Which of the two options is more profitable to Grand Canyon? Comment on which costs are irrelevant to this decision.</t>
  </si>
  <si>
    <t>Should Grand Canyon accept the proposal for the option you found best in number 1? Comment on what costs are relevant for this decision but not for the decision in number 1.</t>
  </si>
  <si>
    <t>Option A</t>
  </si>
  <si>
    <t>Option B</t>
  </si>
  <si>
    <t>Price Offered</t>
  </si>
  <si>
    <t>Extra cost per passenger</t>
  </si>
  <si>
    <t>Total Passengers</t>
  </si>
  <si>
    <t>Total Revenue</t>
  </si>
  <si>
    <t>Additional Costs For Option</t>
  </si>
  <si>
    <t>Margin</t>
  </si>
  <si>
    <t>Considering the above calculations I would suggest option B as it yields more revenue than option A compared to option B. Option A yields a extra Profit Margin of $20, while Option B Yiels an extra profit of $227 The costs that do not vary for both the options remain irrelevant to decision-making process such as the tour guide cost, cost of moving the car and engine to the main truck, and depreciation cost,</t>
  </si>
  <si>
    <t>The decision whetther to accept the proposal for option B depends on the total additional revenues earned and costs incurred for option B, and the Best results from the two options. The option is profitable and can earn an extra profit margin of $227 for the company as displayed above. The cost of the tour guide and the cost of moving the cars is impotrant for the decision making process because they are dependent on the decision whether the tour agent services are used or not. The depreciatikon is a fixed cost, hence irrelevent as long as the cars are available.</t>
  </si>
  <si>
    <t>5-59 Target Costing (Horngren, Sundem, Schatzberg, &amp; Burgstahler, 2012, p. 219)</t>
  </si>
  <si>
    <t>Memphis desires a gross margin of 20% of the manufacturing cost.</t>
  </si>
  <si>
    <t>Suppose Memphis used cost-plus pricing, setting the price 20% above the manufacturing cost. What price would be charged for the motor? Would you produce such a motor if you were a manager at Memphis? Explain.</t>
  </si>
  <si>
    <t>Suppose Memphis uses target costing. What price would the company charge for a garage-door-opener motor? What is the highest acceptable manufacturing cost for which Memphis would be willing to produce the motor?</t>
  </si>
  <si>
    <t>As a user of target costing, what steps would Memphis managers take to try to make production of this product feasible?</t>
  </si>
  <si>
    <t>Cost plus pricing:</t>
  </si>
  <si>
    <t>manufacturing cost</t>
  </si>
  <si>
    <t>add 20%</t>
  </si>
  <si>
    <t>Price of charged for Motor</t>
  </si>
  <si>
    <t xml:space="preserve">If I were the manager I would not suggest producing the motor because the market research clearly states that are willing to pay $26 as an appropriate selling price. </t>
  </si>
  <si>
    <t>Target costing:</t>
  </si>
  <si>
    <t>sales price</t>
  </si>
  <si>
    <t>&lt; -- charge this price for motor</t>
  </si>
  <si>
    <t>margin</t>
  </si>
  <si>
    <t>20% of cost</t>
  </si>
  <si>
    <t>Price for Garage Door Opener</t>
  </si>
  <si>
    <t>&lt; -- highest acceptable cost</t>
  </si>
  <si>
    <t>If the company opts for target costing, then certainly it would be more suitable apprach as a reltaionship betwwen cost and price would be taken to decide the products market price. Further the maximum cost is determined which the company can spend to make the product and earn a desired rate of profit. The Company would charge $26 for the garage motor opener and try to reduce its costs to a level were a desired profitability can be added up to the cost. Under conditions when such costs are not able to be acheived, it might be considered that the product is not feasible.</t>
  </si>
  <si>
    <t>Step 1 - Understainding the customer avai;lable in the market for the product and matching their needs to the product features.</t>
  </si>
  <si>
    <t>Step 2 - Determining the customer value for the products delivered</t>
  </si>
  <si>
    <t>Step 3 - Determining the target cost for the product and the components used in manufacturing of the product.</t>
  </si>
  <si>
    <t>Step 4 - Matching the target cost to the processing by applying the Kaizen appraoch.</t>
  </si>
  <si>
    <t>KRISTINA CACAJ</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</si>
</sst>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6" formatCode="&quot;$&quot;#,##0_);[Red]\(&quot;$&quot;#,##0\)"/>
    <numFmt numFmtId="44" formatCode="_(&quot;$&quot;* #,##0.00_);_(&quot;$&quot;* \(#,##0.00\);_(&quot;$&quot;* &quot;-&quot;??_);_(@_)"/>
    <numFmt numFmtId="43" formatCode="_(* #,##0.00_);_(* \(#,##0.00\);_(* &quot;-&quot;??_);_(@_)"/>
    <numFmt numFmtId="164" formatCode="&quot;$&quot;#,##0.00"/>
    <numFmt numFmtId="165" formatCode="&quot;$&quot;#,##0"/>
  </numFmts>
  <fonts count="9" x14ac:knownFonts="1">
    <font>
      <sz val="11"/>
      <color theme="1"/>
      <name val="Calibri"/>
      <family val="2"/>
      <scheme val="minor"/>
    </font>
    <font>
      <sz val="10"/>
      <name val="Times New Roman"/>
      <family val="1"/>
    </font>
    <font>
      <sz val="12"/>
      <name val="Times New Roman"/>
      <family val="1"/>
    </font>
    <font>
      <sz val="12"/>
      <color theme="1"/>
      <name val="Calibri"/>
      <family val="2"/>
      <scheme val="minor"/>
    </font>
    <font>
      <sz val="12"/>
      <color theme="1"/>
      <name val="Times New Roman"/>
      <family val="1"/>
    </font>
    <font>
      <b/>
      <sz val="12"/>
      <name val="Times New Roman"/>
      <family val="1"/>
    </font>
    <font>
      <sz val="12"/>
      <color indexed="8"/>
      <name val="Calibri"/>
      <family val="2"/>
    </font>
    <font>
      <b/>
      <u/>
      <sz val="11"/>
      <color theme="1"/>
      <name val="Calibri"/>
      <family val="2"/>
      <scheme val="minor"/>
    </font>
    <font>
      <b/>
      <sz val="12"/>
      <color theme="1"/>
      <name val="Calibri"/>
      <family val="2"/>
      <scheme val="minor"/>
    </font>
  </fonts>
  <fills count="2">
    <fill>
      <patternFill patternType="none"/>
    </fill>
    <fill>
      <patternFill patternType="gray125"/>
    </fill>
  </fills>
  <borders count="3">
    <border>
      <left/>
      <right/>
      <top/>
      <bottom/>
      <diagonal/>
    </border>
    <border>
      <left/>
      <right/>
      <top/>
      <bottom style="thin">
        <color auto="1"/>
      </bottom>
      <diagonal/>
    </border>
    <border>
      <left/>
      <right/>
      <top style="thin">
        <color auto="1"/>
      </top>
      <bottom style="thin">
        <color auto="1"/>
      </bottom>
      <diagonal/>
    </border>
  </borders>
  <cellStyleXfs count="6">
    <xf numFmtId="0" fontId="0" fillId="0" borderId="0"/>
    <xf numFmtId="0" fontId="1" fillId="0" borderId="0"/>
    <xf numFmtId="0" fontId="3" fillId="0" borderId="0"/>
    <xf numFmtId="44" fontId="6"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cellStyleXfs>
  <cellXfs count="27">
    <xf numFmtId="0" fontId="0" fillId="0" borderId="0" xfId="0"/>
    <xf numFmtId="0" fontId="2" fillId="0" borderId="0" xfId="1" applyFont="1" applyAlignment="1" applyProtection="1">
      <alignment vertical="center"/>
      <protection locked="0"/>
    </xf>
    <xf numFmtId="0" fontId="2" fillId="0" borderId="1" xfId="1" applyFont="1" applyBorder="1" applyAlignment="1" applyProtection="1">
      <alignment vertical="center"/>
      <protection locked="0"/>
    </xf>
    <xf numFmtId="0" fontId="2" fillId="0" borderId="0" xfId="1" applyFont="1" applyBorder="1" applyAlignment="1" applyProtection="1">
      <alignment vertical="center"/>
      <protection locked="0"/>
    </xf>
    <xf numFmtId="0" fontId="2" fillId="0" borderId="0" xfId="1" applyFont="1" applyAlignment="1" applyProtection="1">
      <alignment horizontal="center" vertical="center"/>
      <protection locked="0"/>
    </xf>
    <xf numFmtId="6" fontId="2" fillId="0" borderId="0" xfId="1" applyNumberFormat="1" applyFont="1" applyAlignment="1" applyProtection="1">
      <alignment vertical="center"/>
      <protection locked="0"/>
    </xf>
    <xf numFmtId="0" fontId="5" fillId="0" borderId="0" xfId="1" applyFont="1" applyAlignment="1" applyProtection="1">
      <alignment horizontal="center" vertical="center"/>
      <protection locked="0"/>
    </xf>
    <xf numFmtId="164" fontId="5" fillId="0" borderId="0" xfId="3" applyNumberFormat="1" applyFont="1" applyAlignment="1" applyProtection="1">
      <alignment vertical="center"/>
      <protection locked="0"/>
    </xf>
    <xf numFmtId="164" fontId="5" fillId="0" borderId="0" xfId="1" applyNumberFormat="1" applyFont="1" applyAlignment="1" applyProtection="1">
      <alignment vertical="center"/>
      <protection locked="0"/>
    </xf>
    <xf numFmtId="0" fontId="2" fillId="0" borderId="0" xfId="1" applyFont="1" applyAlignment="1" applyProtection="1">
      <alignment horizontal="center" vertical="center" wrapText="1"/>
      <protection locked="0"/>
    </xf>
    <xf numFmtId="165" fontId="2" fillId="0" borderId="0" xfId="1" applyNumberFormat="1" applyFont="1" applyAlignment="1" applyProtection="1">
      <alignment vertical="center"/>
      <protection locked="0"/>
    </xf>
    <xf numFmtId="0" fontId="7" fillId="0" borderId="0" xfId="2" applyFont="1"/>
    <xf numFmtId="44" fontId="0" fillId="0" borderId="0" xfId="3" applyFont="1"/>
    <xf numFmtId="0" fontId="3" fillId="0" borderId="0" xfId="2"/>
    <xf numFmtId="0" fontId="8" fillId="0" borderId="0" xfId="2" applyFont="1" applyAlignment="1">
      <alignment horizontal="center" wrapText="1"/>
    </xf>
    <xf numFmtId="44" fontId="8" fillId="0" borderId="2" xfId="3" applyFont="1" applyBorder="1"/>
    <xf numFmtId="0" fontId="8" fillId="0" borderId="0" xfId="2" applyFont="1" applyAlignment="1">
      <alignment wrapText="1"/>
    </xf>
    <xf numFmtId="44" fontId="8" fillId="0" borderId="0" xfId="3" applyFont="1" applyBorder="1"/>
    <xf numFmtId="0" fontId="2" fillId="0" borderId="0" xfId="1" applyFont="1" applyAlignment="1" applyProtection="1">
      <alignment vertical="center" wrapText="1"/>
      <protection locked="0"/>
    </xf>
    <xf numFmtId="0" fontId="4" fillId="0" borderId="0" xfId="2" applyFont="1" applyAlignment="1">
      <alignment vertical="center" wrapText="1"/>
    </xf>
    <xf numFmtId="0" fontId="2" fillId="0" borderId="0" xfId="1" applyFont="1" applyAlignment="1" applyProtection="1">
      <alignment horizontal="center" vertical="center"/>
      <protection locked="0"/>
    </xf>
    <xf numFmtId="164" fontId="5" fillId="0" borderId="0" xfId="1" applyNumberFormat="1" applyFont="1" applyAlignment="1" applyProtection="1">
      <alignment horizontal="left" vertical="center" wrapText="1"/>
      <protection locked="0"/>
    </xf>
    <xf numFmtId="0" fontId="5" fillId="0" borderId="0" xfId="1" applyFont="1" applyAlignment="1" applyProtection="1">
      <alignment horizontal="left" vertical="center" wrapText="1"/>
      <protection locked="0"/>
    </xf>
    <xf numFmtId="0" fontId="5" fillId="0" borderId="0" xfId="1" applyFont="1" applyAlignment="1" applyProtection="1">
      <alignment horizontal="left" vertical="center"/>
      <protection locked="0"/>
    </xf>
    <xf numFmtId="0" fontId="2" fillId="0" borderId="0" xfId="1" applyFont="1" applyAlignment="1" applyProtection="1">
      <alignment horizontal="left" vertical="center" wrapText="1"/>
      <protection locked="0"/>
    </xf>
    <xf numFmtId="0" fontId="4" fillId="0" borderId="0" xfId="2" applyFont="1" applyAlignment="1">
      <alignment horizontal="left" vertical="center" wrapText="1"/>
    </xf>
    <xf numFmtId="0" fontId="8" fillId="0" borderId="0" xfId="3" applyNumberFormat="1" applyFont="1" applyBorder="1" applyAlignment="1">
      <alignment horizontal="left" wrapText="1"/>
    </xf>
  </cellXfs>
  <cellStyles count="6">
    <cellStyle name="Comma 2" xfId="4"/>
    <cellStyle name="Currency 2" xfId="3"/>
    <cellStyle name="Normal" xfId="0" builtinId="0"/>
    <cellStyle name="Normal 2" xfId="2"/>
    <cellStyle name="Normal 3" xfId="1"/>
    <cellStyle name="Percent 2"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4" Type="http://schemas.openxmlformats.org/officeDocument/2006/relationships/styles" Target="styles.xml"/><Relationship Id="rId5" Type="http://schemas.openxmlformats.org/officeDocument/2006/relationships/sharedStrings" Target="sharedStrings.xml"/><Relationship Id="rId6"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theme="6" tint="0.39997558519241921"/>
  </sheetPr>
  <dimension ref="A1:H19"/>
  <sheetViews>
    <sheetView tabSelected="1" showRuler="0" workbookViewId="0">
      <selection activeCell="B11" sqref="B11"/>
    </sheetView>
  </sheetViews>
  <sheetFormatPr baseColWidth="10" defaultColWidth="8.83203125" defaultRowHeight="15" x14ac:dyDescent="0"/>
  <cols>
    <col min="1" max="1" width="24.33203125" style="1" bestFit="1" customWidth="1"/>
    <col min="2" max="2" width="15.6640625" style="1" customWidth="1"/>
    <col min="3" max="8" width="10.33203125" style="1" customWidth="1"/>
    <col min="9" max="256" width="8.83203125" style="1"/>
    <col min="257" max="257" width="24.33203125" style="1" bestFit="1" customWidth="1"/>
    <col min="258" max="258" width="15.6640625" style="1" customWidth="1"/>
    <col min="259" max="264" width="10.33203125" style="1" customWidth="1"/>
    <col min="265" max="512" width="8.83203125" style="1"/>
    <col min="513" max="513" width="24.33203125" style="1" bestFit="1" customWidth="1"/>
    <col min="514" max="514" width="15.6640625" style="1" customWidth="1"/>
    <col min="515" max="520" width="10.33203125" style="1" customWidth="1"/>
    <col min="521" max="768" width="8.83203125" style="1"/>
    <col min="769" max="769" width="24.33203125" style="1" bestFit="1" customWidth="1"/>
    <col min="770" max="770" width="15.6640625" style="1" customWidth="1"/>
    <col min="771" max="776" width="10.33203125" style="1" customWidth="1"/>
    <col min="777" max="1024" width="8.83203125" style="1"/>
    <col min="1025" max="1025" width="24.33203125" style="1" bestFit="1" customWidth="1"/>
    <col min="1026" max="1026" width="15.6640625" style="1" customWidth="1"/>
    <col min="1027" max="1032" width="10.33203125" style="1" customWidth="1"/>
    <col min="1033" max="1280" width="8.83203125" style="1"/>
    <col min="1281" max="1281" width="24.33203125" style="1" bestFit="1" customWidth="1"/>
    <col min="1282" max="1282" width="15.6640625" style="1" customWidth="1"/>
    <col min="1283" max="1288" width="10.33203125" style="1" customWidth="1"/>
    <col min="1289" max="1536" width="8.83203125" style="1"/>
    <col min="1537" max="1537" width="24.33203125" style="1" bestFit="1" customWidth="1"/>
    <col min="1538" max="1538" width="15.6640625" style="1" customWidth="1"/>
    <col min="1539" max="1544" width="10.33203125" style="1" customWidth="1"/>
    <col min="1545" max="1792" width="8.83203125" style="1"/>
    <col min="1793" max="1793" width="24.33203125" style="1" bestFit="1" customWidth="1"/>
    <col min="1794" max="1794" width="15.6640625" style="1" customWidth="1"/>
    <col min="1795" max="1800" width="10.33203125" style="1" customWidth="1"/>
    <col min="1801" max="2048" width="8.83203125" style="1"/>
    <col min="2049" max="2049" width="24.33203125" style="1" bestFit="1" customWidth="1"/>
    <col min="2050" max="2050" width="15.6640625" style="1" customWidth="1"/>
    <col min="2051" max="2056" width="10.33203125" style="1" customWidth="1"/>
    <col min="2057" max="2304" width="8.83203125" style="1"/>
    <col min="2305" max="2305" width="24.33203125" style="1" bestFit="1" customWidth="1"/>
    <col min="2306" max="2306" width="15.6640625" style="1" customWidth="1"/>
    <col min="2307" max="2312" width="10.33203125" style="1" customWidth="1"/>
    <col min="2313" max="2560" width="8.83203125" style="1"/>
    <col min="2561" max="2561" width="24.33203125" style="1" bestFit="1" customWidth="1"/>
    <col min="2562" max="2562" width="15.6640625" style="1" customWidth="1"/>
    <col min="2563" max="2568" width="10.33203125" style="1" customWidth="1"/>
    <col min="2569" max="2816" width="8.83203125" style="1"/>
    <col min="2817" max="2817" width="24.33203125" style="1" bestFit="1" customWidth="1"/>
    <col min="2818" max="2818" width="15.6640625" style="1" customWidth="1"/>
    <col min="2819" max="2824" width="10.33203125" style="1" customWidth="1"/>
    <col min="2825" max="3072" width="8.83203125" style="1"/>
    <col min="3073" max="3073" width="24.33203125" style="1" bestFit="1" customWidth="1"/>
    <col min="3074" max="3074" width="15.6640625" style="1" customWidth="1"/>
    <col min="3075" max="3080" width="10.33203125" style="1" customWidth="1"/>
    <col min="3081" max="3328" width="8.83203125" style="1"/>
    <col min="3329" max="3329" width="24.33203125" style="1" bestFit="1" customWidth="1"/>
    <col min="3330" max="3330" width="15.6640625" style="1" customWidth="1"/>
    <col min="3331" max="3336" width="10.33203125" style="1" customWidth="1"/>
    <col min="3337" max="3584" width="8.83203125" style="1"/>
    <col min="3585" max="3585" width="24.33203125" style="1" bestFit="1" customWidth="1"/>
    <col min="3586" max="3586" width="15.6640625" style="1" customWidth="1"/>
    <col min="3587" max="3592" width="10.33203125" style="1" customWidth="1"/>
    <col min="3593" max="3840" width="8.83203125" style="1"/>
    <col min="3841" max="3841" width="24.33203125" style="1" bestFit="1" customWidth="1"/>
    <col min="3842" max="3842" width="15.6640625" style="1" customWidth="1"/>
    <col min="3843" max="3848" width="10.33203125" style="1" customWidth="1"/>
    <col min="3849" max="4096" width="8.83203125" style="1"/>
    <col min="4097" max="4097" width="24.33203125" style="1" bestFit="1" customWidth="1"/>
    <col min="4098" max="4098" width="15.6640625" style="1" customWidth="1"/>
    <col min="4099" max="4104" width="10.33203125" style="1" customWidth="1"/>
    <col min="4105" max="4352" width="8.83203125" style="1"/>
    <col min="4353" max="4353" width="24.33203125" style="1" bestFit="1" customWidth="1"/>
    <col min="4354" max="4354" width="15.6640625" style="1" customWidth="1"/>
    <col min="4355" max="4360" width="10.33203125" style="1" customWidth="1"/>
    <col min="4361" max="4608" width="8.83203125" style="1"/>
    <col min="4609" max="4609" width="24.33203125" style="1" bestFit="1" customWidth="1"/>
    <col min="4610" max="4610" width="15.6640625" style="1" customWidth="1"/>
    <col min="4611" max="4616" width="10.33203125" style="1" customWidth="1"/>
    <col min="4617" max="4864" width="8.83203125" style="1"/>
    <col min="4865" max="4865" width="24.33203125" style="1" bestFit="1" customWidth="1"/>
    <col min="4866" max="4866" width="15.6640625" style="1" customWidth="1"/>
    <col min="4867" max="4872" width="10.33203125" style="1" customWidth="1"/>
    <col min="4873" max="5120" width="8.83203125" style="1"/>
    <col min="5121" max="5121" width="24.33203125" style="1" bestFit="1" customWidth="1"/>
    <col min="5122" max="5122" width="15.6640625" style="1" customWidth="1"/>
    <col min="5123" max="5128" width="10.33203125" style="1" customWidth="1"/>
    <col min="5129" max="5376" width="8.83203125" style="1"/>
    <col min="5377" max="5377" width="24.33203125" style="1" bestFit="1" customWidth="1"/>
    <col min="5378" max="5378" width="15.6640625" style="1" customWidth="1"/>
    <col min="5379" max="5384" width="10.33203125" style="1" customWidth="1"/>
    <col min="5385" max="5632" width="8.83203125" style="1"/>
    <col min="5633" max="5633" width="24.33203125" style="1" bestFit="1" customWidth="1"/>
    <col min="5634" max="5634" width="15.6640625" style="1" customWidth="1"/>
    <col min="5635" max="5640" width="10.33203125" style="1" customWidth="1"/>
    <col min="5641" max="5888" width="8.83203125" style="1"/>
    <col min="5889" max="5889" width="24.33203125" style="1" bestFit="1" customWidth="1"/>
    <col min="5890" max="5890" width="15.6640625" style="1" customWidth="1"/>
    <col min="5891" max="5896" width="10.33203125" style="1" customWidth="1"/>
    <col min="5897" max="6144" width="8.83203125" style="1"/>
    <col min="6145" max="6145" width="24.33203125" style="1" bestFit="1" customWidth="1"/>
    <col min="6146" max="6146" width="15.6640625" style="1" customWidth="1"/>
    <col min="6147" max="6152" width="10.33203125" style="1" customWidth="1"/>
    <col min="6153" max="6400" width="8.83203125" style="1"/>
    <col min="6401" max="6401" width="24.33203125" style="1" bestFit="1" customWidth="1"/>
    <col min="6402" max="6402" width="15.6640625" style="1" customWidth="1"/>
    <col min="6403" max="6408" width="10.33203125" style="1" customWidth="1"/>
    <col min="6409" max="6656" width="8.83203125" style="1"/>
    <col min="6657" max="6657" width="24.33203125" style="1" bestFit="1" customWidth="1"/>
    <col min="6658" max="6658" width="15.6640625" style="1" customWidth="1"/>
    <col min="6659" max="6664" width="10.33203125" style="1" customWidth="1"/>
    <col min="6665" max="6912" width="8.83203125" style="1"/>
    <col min="6913" max="6913" width="24.33203125" style="1" bestFit="1" customWidth="1"/>
    <col min="6914" max="6914" width="15.6640625" style="1" customWidth="1"/>
    <col min="6915" max="6920" width="10.33203125" style="1" customWidth="1"/>
    <col min="6921" max="7168" width="8.83203125" style="1"/>
    <col min="7169" max="7169" width="24.33203125" style="1" bestFit="1" customWidth="1"/>
    <col min="7170" max="7170" width="15.6640625" style="1" customWidth="1"/>
    <col min="7171" max="7176" width="10.33203125" style="1" customWidth="1"/>
    <col min="7177" max="7424" width="8.83203125" style="1"/>
    <col min="7425" max="7425" width="24.33203125" style="1" bestFit="1" customWidth="1"/>
    <col min="7426" max="7426" width="15.6640625" style="1" customWidth="1"/>
    <col min="7427" max="7432" width="10.33203125" style="1" customWidth="1"/>
    <col min="7433" max="7680" width="8.83203125" style="1"/>
    <col min="7681" max="7681" width="24.33203125" style="1" bestFit="1" customWidth="1"/>
    <col min="7682" max="7682" width="15.6640625" style="1" customWidth="1"/>
    <col min="7683" max="7688" width="10.33203125" style="1" customWidth="1"/>
    <col min="7689" max="7936" width="8.83203125" style="1"/>
    <col min="7937" max="7937" width="24.33203125" style="1" bestFit="1" customWidth="1"/>
    <col min="7938" max="7938" width="15.6640625" style="1" customWidth="1"/>
    <col min="7939" max="7944" width="10.33203125" style="1" customWidth="1"/>
    <col min="7945" max="8192" width="8.83203125" style="1"/>
    <col min="8193" max="8193" width="24.33203125" style="1" bestFit="1" customWidth="1"/>
    <col min="8194" max="8194" width="15.6640625" style="1" customWidth="1"/>
    <col min="8195" max="8200" width="10.33203125" style="1" customWidth="1"/>
    <col min="8201" max="8448" width="8.83203125" style="1"/>
    <col min="8449" max="8449" width="24.33203125" style="1" bestFit="1" customWidth="1"/>
    <col min="8450" max="8450" width="15.6640625" style="1" customWidth="1"/>
    <col min="8451" max="8456" width="10.33203125" style="1" customWidth="1"/>
    <col min="8457" max="8704" width="8.83203125" style="1"/>
    <col min="8705" max="8705" width="24.33203125" style="1" bestFit="1" customWidth="1"/>
    <col min="8706" max="8706" width="15.6640625" style="1" customWidth="1"/>
    <col min="8707" max="8712" width="10.33203125" style="1" customWidth="1"/>
    <col min="8713" max="8960" width="8.83203125" style="1"/>
    <col min="8961" max="8961" width="24.33203125" style="1" bestFit="1" customWidth="1"/>
    <col min="8962" max="8962" width="15.6640625" style="1" customWidth="1"/>
    <col min="8963" max="8968" width="10.33203125" style="1" customWidth="1"/>
    <col min="8969" max="9216" width="8.83203125" style="1"/>
    <col min="9217" max="9217" width="24.33203125" style="1" bestFit="1" customWidth="1"/>
    <col min="9218" max="9218" width="15.6640625" style="1" customWidth="1"/>
    <col min="9219" max="9224" width="10.33203125" style="1" customWidth="1"/>
    <col min="9225" max="9472" width="8.83203125" style="1"/>
    <col min="9473" max="9473" width="24.33203125" style="1" bestFit="1" customWidth="1"/>
    <col min="9474" max="9474" width="15.6640625" style="1" customWidth="1"/>
    <col min="9475" max="9480" width="10.33203125" style="1" customWidth="1"/>
    <col min="9481" max="9728" width="8.83203125" style="1"/>
    <col min="9729" max="9729" width="24.33203125" style="1" bestFit="1" customWidth="1"/>
    <col min="9730" max="9730" width="15.6640625" style="1" customWidth="1"/>
    <col min="9731" max="9736" width="10.33203125" style="1" customWidth="1"/>
    <col min="9737" max="9984" width="8.83203125" style="1"/>
    <col min="9985" max="9985" width="24.33203125" style="1" bestFit="1" customWidth="1"/>
    <col min="9986" max="9986" width="15.6640625" style="1" customWidth="1"/>
    <col min="9987" max="9992" width="10.33203125" style="1" customWidth="1"/>
    <col min="9993" max="10240" width="8.83203125" style="1"/>
    <col min="10241" max="10241" width="24.33203125" style="1" bestFit="1" customWidth="1"/>
    <col min="10242" max="10242" width="15.6640625" style="1" customWidth="1"/>
    <col min="10243" max="10248" width="10.33203125" style="1" customWidth="1"/>
    <col min="10249" max="10496" width="8.83203125" style="1"/>
    <col min="10497" max="10497" width="24.33203125" style="1" bestFit="1" customWidth="1"/>
    <col min="10498" max="10498" width="15.6640625" style="1" customWidth="1"/>
    <col min="10499" max="10504" width="10.33203125" style="1" customWidth="1"/>
    <col min="10505" max="10752" width="8.83203125" style="1"/>
    <col min="10753" max="10753" width="24.33203125" style="1" bestFit="1" customWidth="1"/>
    <col min="10754" max="10754" width="15.6640625" style="1" customWidth="1"/>
    <col min="10755" max="10760" width="10.33203125" style="1" customWidth="1"/>
    <col min="10761" max="11008" width="8.83203125" style="1"/>
    <col min="11009" max="11009" width="24.33203125" style="1" bestFit="1" customWidth="1"/>
    <col min="11010" max="11010" width="15.6640625" style="1" customWidth="1"/>
    <col min="11011" max="11016" width="10.33203125" style="1" customWidth="1"/>
    <col min="11017" max="11264" width="8.83203125" style="1"/>
    <col min="11265" max="11265" width="24.33203125" style="1" bestFit="1" customWidth="1"/>
    <col min="11266" max="11266" width="15.6640625" style="1" customWidth="1"/>
    <col min="11267" max="11272" width="10.33203125" style="1" customWidth="1"/>
    <col min="11273" max="11520" width="8.83203125" style="1"/>
    <col min="11521" max="11521" width="24.33203125" style="1" bestFit="1" customWidth="1"/>
    <col min="11522" max="11522" width="15.6640625" style="1" customWidth="1"/>
    <col min="11523" max="11528" width="10.33203125" style="1" customWidth="1"/>
    <col min="11529" max="11776" width="8.83203125" style="1"/>
    <col min="11777" max="11777" width="24.33203125" style="1" bestFit="1" customWidth="1"/>
    <col min="11778" max="11778" width="15.6640625" style="1" customWidth="1"/>
    <col min="11779" max="11784" width="10.33203125" style="1" customWidth="1"/>
    <col min="11785" max="12032" width="8.83203125" style="1"/>
    <col min="12033" max="12033" width="24.33203125" style="1" bestFit="1" customWidth="1"/>
    <col min="12034" max="12034" width="15.6640625" style="1" customWidth="1"/>
    <col min="12035" max="12040" width="10.33203125" style="1" customWidth="1"/>
    <col min="12041" max="12288" width="8.83203125" style="1"/>
    <col min="12289" max="12289" width="24.33203125" style="1" bestFit="1" customWidth="1"/>
    <col min="12290" max="12290" width="15.6640625" style="1" customWidth="1"/>
    <col min="12291" max="12296" width="10.33203125" style="1" customWidth="1"/>
    <col min="12297" max="12544" width="8.83203125" style="1"/>
    <col min="12545" max="12545" width="24.33203125" style="1" bestFit="1" customWidth="1"/>
    <col min="12546" max="12546" width="15.6640625" style="1" customWidth="1"/>
    <col min="12547" max="12552" width="10.33203125" style="1" customWidth="1"/>
    <col min="12553" max="12800" width="8.83203125" style="1"/>
    <col min="12801" max="12801" width="24.33203125" style="1" bestFit="1" customWidth="1"/>
    <col min="12802" max="12802" width="15.6640625" style="1" customWidth="1"/>
    <col min="12803" max="12808" width="10.33203125" style="1" customWidth="1"/>
    <col min="12809" max="13056" width="8.83203125" style="1"/>
    <col min="13057" max="13057" width="24.33203125" style="1" bestFit="1" customWidth="1"/>
    <col min="13058" max="13058" width="15.6640625" style="1" customWidth="1"/>
    <col min="13059" max="13064" width="10.33203125" style="1" customWidth="1"/>
    <col min="13065" max="13312" width="8.83203125" style="1"/>
    <col min="13313" max="13313" width="24.33203125" style="1" bestFit="1" customWidth="1"/>
    <col min="13314" max="13314" width="15.6640625" style="1" customWidth="1"/>
    <col min="13315" max="13320" width="10.33203125" style="1" customWidth="1"/>
    <col min="13321" max="13568" width="8.83203125" style="1"/>
    <col min="13569" max="13569" width="24.33203125" style="1" bestFit="1" customWidth="1"/>
    <col min="13570" max="13570" width="15.6640625" style="1" customWidth="1"/>
    <col min="13571" max="13576" width="10.33203125" style="1" customWidth="1"/>
    <col min="13577" max="13824" width="8.83203125" style="1"/>
    <col min="13825" max="13825" width="24.33203125" style="1" bestFit="1" customWidth="1"/>
    <col min="13826" max="13826" width="15.6640625" style="1" customWidth="1"/>
    <col min="13827" max="13832" width="10.33203125" style="1" customWidth="1"/>
    <col min="13833" max="14080" width="8.83203125" style="1"/>
    <col min="14081" max="14081" width="24.33203125" style="1" bestFit="1" customWidth="1"/>
    <col min="14082" max="14082" width="15.6640625" style="1" customWidth="1"/>
    <col min="14083" max="14088" width="10.33203125" style="1" customWidth="1"/>
    <col min="14089" max="14336" width="8.83203125" style="1"/>
    <col min="14337" max="14337" width="24.33203125" style="1" bestFit="1" customWidth="1"/>
    <col min="14338" max="14338" width="15.6640625" style="1" customWidth="1"/>
    <col min="14339" max="14344" width="10.33203125" style="1" customWidth="1"/>
    <col min="14345" max="14592" width="8.83203125" style="1"/>
    <col min="14593" max="14593" width="24.33203125" style="1" bestFit="1" customWidth="1"/>
    <col min="14594" max="14594" width="15.6640625" style="1" customWidth="1"/>
    <col min="14595" max="14600" width="10.33203125" style="1" customWidth="1"/>
    <col min="14601" max="14848" width="8.83203125" style="1"/>
    <col min="14849" max="14849" width="24.33203125" style="1" bestFit="1" customWidth="1"/>
    <col min="14850" max="14850" width="15.6640625" style="1" customWidth="1"/>
    <col min="14851" max="14856" width="10.33203125" style="1" customWidth="1"/>
    <col min="14857" max="15104" width="8.83203125" style="1"/>
    <col min="15105" max="15105" width="24.33203125" style="1" bestFit="1" customWidth="1"/>
    <col min="15106" max="15106" width="15.6640625" style="1" customWidth="1"/>
    <col min="15107" max="15112" width="10.33203125" style="1" customWidth="1"/>
    <col min="15113" max="15360" width="8.83203125" style="1"/>
    <col min="15361" max="15361" width="24.33203125" style="1" bestFit="1" customWidth="1"/>
    <col min="15362" max="15362" width="15.6640625" style="1" customWidth="1"/>
    <col min="15363" max="15368" width="10.33203125" style="1" customWidth="1"/>
    <col min="15369" max="15616" width="8.83203125" style="1"/>
    <col min="15617" max="15617" width="24.33203125" style="1" bestFit="1" customWidth="1"/>
    <col min="15618" max="15618" width="15.6640625" style="1" customWidth="1"/>
    <col min="15619" max="15624" width="10.33203125" style="1" customWidth="1"/>
    <col min="15625" max="15872" width="8.83203125" style="1"/>
    <col min="15873" max="15873" width="24.33203125" style="1" bestFit="1" customWidth="1"/>
    <col min="15874" max="15874" width="15.6640625" style="1" customWidth="1"/>
    <col min="15875" max="15880" width="10.33203125" style="1" customWidth="1"/>
    <col min="15881" max="16128" width="8.83203125" style="1"/>
    <col min="16129" max="16129" width="24.33203125" style="1" bestFit="1" customWidth="1"/>
    <col min="16130" max="16130" width="15.6640625" style="1" customWidth="1"/>
    <col min="16131" max="16136" width="10.33203125" style="1" customWidth="1"/>
    <col min="16137" max="16384" width="8.83203125" style="1"/>
  </cols>
  <sheetData>
    <row r="1" spans="1:8">
      <c r="A1" s="2" t="s">
        <v>35</v>
      </c>
      <c r="B1" s="2"/>
    </row>
    <row r="2" spans="1:8">
      <c r="A2" s="2"/>
      <c r="B2" s="3"/>
    </row>
    <row r="4" spans="1:8">
      <c r="A4" s="20" t="s">
        <v>0</v>
      </c>
      <c r="B4" s="20"/>
      <c r="C4" s="20"/>
      <c r="D4" s="20"/>
      <c r="E4" s="20"/>
      <c r="F4" s="20"/>
      <c r="G4" s="20"/>
      <c r="H4" s="20"/>
    </row>
    <row r="6" spans="1:8">
      <c r="A6" s="4">
        <v>1</v>
      </c>
      <c r="B6" s="18" t="s">
        <v>1</v>
      </c>
      <c r="C6" s="19"/>
      <c r="D6" s="19"/>
      <c r="E6" s="19"/>
      <c r="F6" s="19"/>
      <c r="G6" s="19"/>
      <c r="H6" s="19"/>
    </row>
    <row r="7" spans="1:8">
      <c r="A7" s="4"/>
    </row>
    <row r="8" spans="1:8">
      <c r="A8" s="4"/>
      <c r="B8" s="4" t="s">
        <v>3</v>
      </c>
      <c r="C8" s="4" t="s">
        <v>4</v>
      </c>
    </row>
    <row r="9" spans="1:8">
      <c r="A9" s="4" t="s">
        <v>5</v>
      </c>
      <c r="B9" s="5">
        <v>32</v>
      </c>
      <c r="C9" s="5">
        <v>32</v>
      </c>
    </row>
    <row r="10" spans="1:8">
      <c r="A10" s="4" t="s">
        <v>6</v>
      </c>
      <c r="B10" s="5">
        <v>15</v>
      </c>
      <c r="C10" s="5">
        <v>15</v>
      </c>
    </row>
    <row r="11" spans="1:8">
      <c r="A11" s="4" t="s">
        <v>7</v>
      </c>
      <c r="B11" s="1">
        <v>30</v>
      </c>
    </row>
    <row r="12" spans="1:8">
      <c r="A12" s="6" t="s">
        <v>8</v>
      </c>
      <c r="B12" s="7">
        <f>(B9-B10)*B11</f>
        <v>510</v>
      </c>
      <c r="C12" s="8">
        <f>C9*C10</f>
        <v>480</v>
      </c>
    </row>
    <row r="13" spans="1:8">
      <c r="A13" s="4"/>
    </row>
    <row r="14" spans="1:8" ht="32.25" customHeight="1">
      <c r="A14" s="4"/>
      <c r="B14" s="9" t="s">
        <v>9</v>
      </c>
      <c r="C14" s="1" t="s">
        <v>10</v>
      </c>
    </row>
    <row r="15" spans="1:8">
      <c r="A15" s="4" t="s">
        <v>3</v>
      </c>
      <c r="B15" s="10">
        <f>(2.2-0.2)*65+400</f>
        <v>530</v>
      </c>
      <c r="C15" s="10">
        <f>B15-B12</f>
        <v>20</v>
      </c>
    </row>
    <row r="16" spans="1:8">
      <c r="A16" s="4" t="s">
        <v>4</v>
      </c>
      <c r="B16" s="10">
        <f>(65*0.2)+200+40</f>
        <v>253</v>
      </c>
      <c r="C16" s="10">
        <f>C12-B16</f>
        <v>227</v>
      </c>
    </row>
    <row r="17" spans="1:8" ht="106.5" customHeight="1">
      <c r="A17" s="4"/>
      <c r="B17" s="21" t="s">
        <v>11</v>
      </c>
      <c r="C17" s="21"/>
      <c r="D17" s="21"/>
      <c r="E17" s="21"/>
      <c r="F17" s="21"/>
      <c r="G17" s="21"/>
      <c r="H17" s="21"/>
    </row>
    <row r="18" spans="1:8">
      <c r="A18" s="4">
        <v>2</v>
      </c>
      <c r="B18" s="18" t="s">
        <v>2</v>
      </c>
      <c r="C18" s="19"/>
      <c r="D18" s="19"/>
      <c r="E18" s="19"/>
      <c r="F18" s="19"/>
      <c r="G18" s="19"/>
      <c r="H18" s="19"/>
    </row>
    <row r="19" spans="1:8" ht="133.5" customHeight="1">
      <c r="B19" s="22" t="s">
        <v>12</v>
      </c>
      <c r="C19" s="22"/>
      <c r="D19" s="22"/>
      <c r="E19" s="22"/>
      <c r="F19" s="22"/>
      <c r="G19" s="22"/>
      <c r="H19" s="22"/>
    </row>
  </sheetData>
  <mergeCells count="5">
    <mergeCell ref="A4:H4"/>
    <mergeCell ref="B6:H6"/>
    <mergeCell ref="B17:H17"/>
    <mergeCell ref="B18:H18"/>
    <mergeCell ref="B19:H19"/>
  </mergeCells>
  <pageMargins left="0.75" right="0.75" top="1" bottom="1" header="0.5" footer="0.5"/>
  <pageSetup orientation="portrait" horizontalDpi="300" verticalDpi="300"/>
  <headerFooter alignWithMargins="0">
    <oddHeader xml:space="preserve">&amp;LINTRODUCTION TO MANAGEMENT ACCOUNTING 16E
</oddHeader>
  </headerFooter>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theme="6" tint="0.39997558519241921"/>
  </sheetPr>
  <dimension ref="A1:H29"/>
  <sheetViews>
    <sheetView showRuler="0" workbookViewId="0"/>
  </sheetViews>
  <sheetFormatPr baseColWidth="10" defaultColWidth="8.83203125" defaultRowHeight="15" x14ac:dyDescent="0"/>
  <cols>
    <col min="1" max="1" width="19" style="1" bestFit="1" customWidth="1"/>
    <col min="2" max="2" width="12" style="1" bestFit="1" customWidth="1"/>
    <col min="3" max="8" width="10.33203125" style="1" customWidth="1"/>
    <col min="9" max="256" width="8.83203125" style="1"/>
    <col min="257" max="257" width="19" style="1" bestFit="1" customWidth="1"/>
    <col min="258" max="258" width="12" style="1" bestFit="1" customWidth="1"/>
    <col min="259" max="264" width="10.33203125" style="1" customWidth="1"/>
    <col min="265" max="512" width="8.83203125" style="1"/>
    <col min="513" max="513" width="19" style="1" bestFit="1" customWidth="1"/>
    <col min="514" max="514" width="12" style="1" bestFit="1" customWidth="1"/>
    <col min="515" max="520" width="10.33203125" style="1" customWidth="1"/>
    <col min="521" max="768" width="8.83203125" style="1"/>
    <col min="769" max="769" width="19" style="1" bestFit="1" customWidth="1"/>
    <col min="770" max="770" width="12" style="1" bestFit="1" customWidth="1"/>
    <col min="771" max="776" width="10.33203125" style="1" customWidth="1"/>
    <col min="777" max="1024" width="8.83203125" style="1"/>
    <col min="1025" max="1025" width="19" style="1" bestFit="1" customWidth="1"/>
    <col min="1026" max="1026" width="12" style="1" bestFit="1" customWidth="1"/>
    <col min="1027" max="1032" width="10.33203125" style="1" customWidth="1"/>
    <col min="1033" max="1280" width="8.83203125" style="1"/>
    <col min="1281" max="1281" width="19" style="1" bestFit="1" customWidth="1"/>
    <col min="1282" max="1282" width="12" style="1" bestFit="1" customWidth="1"/>
    <col min="1283" max="1288" width="10.33203125" style="1" customWidth="1"/>
    <col min="1289" max="1536" width="8.83203125" style="1"/>
    <col min="1537" max="1537" width="19" style="1" bestFit="1" customWidth="1"/>
    <col min="1538" max="1538" width="12" style="1" bestFit="1" customWidth="1"/>
    <col min="1539" max="1544" width="10.33203125" style="1" customWidth="1"/>
    <col min="1545" max="1792" width="8.83203125" style="1"/>
    <col min="1793" max="1793" width="19" style="1" bestFit="1" customWidth="1"/>
    <col min="1794" max="1794" width="12" style="1" bestFit="1" customWidth="1"/>
    <col min="1795" max="1800" width="10.33203125" style="1" customWidth="1"/>
    <col min="1801" max="2048" width="8.83203125" style="1"/>
    <col min="2049" max="2049" width="19" style="1" bestFit="1" customWidth="1"/>
    <col min="2050" max="2050" width="12" style="1" bestFit="1" customWidth="1"/>
    <col min="2051" max="2056" width="10.33203125" style="1" customWidth="1"/>
    <col min="2057" max="2304" width="8.83203125" style="1"/>
    <col min="2305" max="2305" width="19" style="1" bestFit="1" customWidth="1"/>
    <col min="2306" max="2306" width="12" style="1" bestFit="1" customWidth="1"/>
    <col min="2307" max="2312" width="10.33203125" style="1" customWidth="1"/>
    <col min="2313" max="2560" width="8.83203125" style="1"/>
    <col min="2561" max="2561" width="19" style="1" bestFit="1" customWidth="1"/>
    <col min="2562" max="2562" width="12" style="1" bestFit="1" customWidth="1"/>
    <col min="2563" max="2568" width="10.33203125" style="1" customWidth="1"/>
    <col min="2569" max="2816" width="8.83203125" style="1"/>
    <col min="2817" max="2817" width="19" style="1" bestFit="1" customWidth="1"/>
    <col min="2818" max="2818" width="12" style="1" bestFit="1" customWidth="1"/>
    <col min="2819" max="2824" width="10.33203125" style="1" customWidth="1"/>
    <col min="2825" max="3072" width="8.83203125" style="1"/>
    <col min="3073" max="3073" width="19" style="1" bestFit="1" customWidth="1"/>
    <col min="3074" max="3074" width="12" style="1" bestFit="1" customWidth="1"/>
    <col min="3075" max="3080" width="10.33203125" style="1" customWidth="1"/>
    <col min="3081" max="3328" width="8.83203125" style="1"/>
    <col min="3329" max="3329" width="19" style="1" bestFit="1" customWidth="1"/>
    <col min="3330" max="3330" width="12" style="1" bestFit="1" customWidth="1"/>
    <col min="3331" max="3336" width="10.33203125" style="1" customWidth="1"/>
    <col min="3337" max="3584" width="8.83203125" style="1"/>
    <col min="3585" max="3585" width="19" style="1" bestFit="1" customWidth="1"/>
    <col min="3586" max="3586" width="12" style="1" bestFit="1" customWidth="1"/>
    <col min="3587" max="3592" width="10.33203125" style="1" customWidth="1"/>
    <col min="3593" max="3840" width="8.83203125" style="1"/>
    <col min="3841" max="3841" width="19" style="1" bestFit="1" customWidth="1"/>
    <col min="3842" max="3842" width="12" style="1" bestFit="1" customWidth="1"/>
    <col min="3843" max="3848" width="10.33203125" style="1" customWidth="1"/>
    <col min="3849" max="4096" width="8.83203125" style="1"/>
    <col min="4097" max="4097" width="19" style="1" bestFit="1" customWidth="1"/>
    <col min="4098" max="4098" width="12" style="1" bestFit="1" customWidth="1"/>
    <col min="4099" max="4104" width="10.33203125" style="1" customWidth="1"/>
    <col min="4105" max="4352" width="8.83203125" style="1"/>
    <col min="4353" max="4353" width="19" style="1" bestFit="1" customWidth="1"/>
    <col min="4354" max="4354" width="12" style="1" bestFit="1" customWidth="1"/>
    <col min="4355" max="4360" width="10.33203125" style="1" customWidth="1"/>
    <col min="4361" max="4608" width="8.83203125" style="1"/>
    <col min="4609" max="4609" width="19" style="1" bestFit="1" customWidth="1"/>
    <col min="4610" max="4610" width="12" style="1" bestFit="1" customWidth="1"/>
    <col min="4611" max="4616" width="10.33203125" style="1" customWidth="1"/>
    <col min="4617" max="4864" width="8.83203125" style="1"/>
    <col min="4865" max="4865" width="19" style="1" bestFit="1" customWidth="1"/>
    <col min="4866" max="4866" width="12" style="1" bestFit="1" customWidth="1"/>
    <col min="4867" max="4872" width="10.33203125" style="1" customWidth="1"/>
    <col min="4873" max="5120" width="8.83203125" style="1"/>
    <col min="5121" max="5121" width="19" style="1" bestFit="1" customWidth="1"/>
    <col min="5122" max="5122" width="12" style="1" bestFit="1" customWidth="1"/>
    <col min="5123" max="5128" width="10.33203125" style="1" customWidth="1"/>
    <col min="5129" max="5376" width="8.83203125" style="1"/>
    <col min="5377" max="5377" width="19" style="1" bestFit="1" customWidth="1"/>
    <col min="5378" max="5378" width="12" style="1" bestFit="1" customWidth="1"/>
    <col min="5379" max="5384" width="10.33203125" style="1" customWidth="1"/>
    <col min="5385" max="5632" width="8.83203125" style="1"/>
    <col min="5633" max="5633" width="19" style="1" bestFit="1" customWidth="1"/>
    <col min="5634" max="5634" width="12" style="1" bestFit="1" customWidth="1"/>
    <col min="5635" max="5640" width="10.33203125" style="1" customWidth="1"/>
    <col min="5641" max="5888" width="8.83203125" style="1"/>
    <col min="5889" max="5889" width="19" style="1" bestFit="1" customWidth="1"/>
    <col min="5890" max="5890" width="12" style="1" bestFit="1" customWidth="1"/>
    <col min="5891" max="5896" width="10.33203125" style="1" customWidth="1"/>
    <col min="5897" max="6144" width="8.83203125" style="1"/>
    <col min="6145" max="6145" width="19" style="1" bestFit="1" customWidth="1"/>
    <col min="6146" max="6146" width="12" style="1" bestFit="1" customWidth="1"/>
    <col min="6147" max="6152" width="10.33203125" style="1" customWidth="1"/>
    <col min="6153" max="6400" width="8.83203125" style="1"/>
    <col min="6401" max="6401" width="19" style="1" bestFit="1" customWidth="1"/>
    <col min="6402" max="6402" width="12" style="1" bestFit="1" customWidth="1"/>
    <col min="6403" max="6408" width="10.33203125" style="1" customWidth="1"/>
    <col min="6409" max="6656" width="8.83203125" style="1"/>
    <col min="6657" max="6657" width="19" style="1" bestFit="1" customWidth="1"/>
    <col min="6658" max="6658" width="12" style="1" bestFit="1" customWidth="1"/>
    <col min="6659" max="6664" width="10.33203125" style="1" customWidth="1"/>
    <col min="6665" max="6912" width="8.83203125" style="1"/>
    <col min="6913" max="6913" width="19" style="1" bestFit="1" customWidth="1"/>
    <col min="6914" max="6914" width="12" style="1" bestFit="1" customWidth="1"/>
    <col min="6915" max="6920" width="10.33203125" style="1" customWidth="1"/>
    <col min="6921" max="7168" width="8.83203125" style="1"/>
    <col min="7169" max="7169" width="19" style="1" bestFit="1" customWidth="1"/>
    <col min="7170" max="7170" width="12" style="1" bestFit="1" customWidth="1"/>
    <col min="7171" max="7176" width="10.33203125" style="1" customWidth="1"/>
    <col min="7177" max="7424" width="8.83203125" style="1"/>
    <col min="7425" max="7425" width="19" style="1" bestFit="1" customWidth="1"/>
    <col min="7426" max="7426" width="12" style="1" bestFit="1" customWidth="1"/>
    <col min="7427" max="7432" width="10.33203125" style="1" customWidth="1"/>
    <col min="7433" max="7680" width="8.83203125" style="1"/>
    <col min="7681" max="7681" width="19" style="1" bestFit="1" customWidth="1"/>
    <col min="7682" max="7682" width="12" style="1" bestFit="1" customWidth="1"/>
    <col min="7683" max="7688" width="10.33203125" style="1" customWidth="1"/>
    <col min="7689" max="7936" width="8.83203125" style="1"/>
    <col min="7937" max="7937" width="19" style="1" bestFit="1" customWidth="1"/>
    <col min="7938" max="7938" width="12" style="1" bestFit="1" customWidth="1"/>
    <col min="7939" max="7944" width="10.33203125" style="1" customWidth="1"/>
    <col min="7945" max="8192" width="8.83203125" style="1"/>
    <col min="8193" max="8193" width="19" style="1" bestFit="1" customWidth="1"/>
    <col min="8194" max="8194" width="12" style="1" bestFit="1" customWidth="1"/>
    <col min="8195" max="8200" width="10.33203125" style="1" customWidth="1"/>
    <col min="8201" max="8448" width="8.83203125" style="1"/>
    <col min="8449" max="8449" width="19" style="1" bestFit="1" customWidth="1"/>
    <col min="8450" max="8450" width="12" style="1" bestFit="1" customWidth="1"/>
    <col min="8451" max="8456" width="10.33203125" style="1" customWidth="1"/>
    <col min="8457" max="8704" width="8.83203125" style="1"/>
    <col min="8705" max="8705" width="19" style="1" bestFit="1" customWidth="1"/>
    <col min="8706" max="8706" width="12" style="1" bestFit="1" customWidth="1"/>
    <col min="8707" max="8712" width="10.33203125" style="1" customWidth="1"/>
    <col min="8713" max="8960" width="8.83203125" style="1"/>
    <col min="8961" max="8961" width="19" style="1" bestFit="1" customWidth="1"/>
    <col min="8962" max="8962" width="12" style="1" bestFit="1" customWidth="1"/>
    <col min="8963" max="8968" width="10.33203125" style="1" customWidth="1"/>
    <col min="8969" max="9216" width="8.83203125" style="1"/>
    <col min="9217" max="9217" width="19" style="1" bestFit="1" customWidth="1"/>
    <col min="9218" max="9218" width="12" style="1" bestFit="1" customWidth="1"/>
    <col min="9219" max="9224" width="10.33203125" style="1" customWidth="1"/>
    <col min="9225" max="9472" width="8.83203125" style="1"/>
    <col min="9473" max="9473" width="19" style="1" bestFit="1" customWidth="1"/>
    <col min="9474" max="9474" width="12" style="1" bestFit="1" customWidth="1"/>
    <col min="9475" max="9480" width="10.33203125" style="1" customWidth="1"/>
    <col min="9481" max="9728" width="8.83203125" style="1"/>
    <col min="9729" max="9729" width="19" style="1" bestFit="1" customWidth="1"/>
    <col min="9730" max="9730" width="12" style="1" bestFit="1" customWidth="1"/>
    <col min="9731" max="9736" width="10.33203125" style="1" customWidth="1"/>
    <col min="9737" max="9984" width="8.83203125" style="1"/>
    <col min="9985" max="9985" width="19" style="1" bestFit="1" customWidth="1"/>
    <col min="9986" max="9986" width="12" style="1" bestFit="1" customWidth="1"/>
    <col min="9987" max="9992" width="10.33203125" style="1" customWidth="1"/>
    <col min="9993" max="10240" width="8.83203125" style="1"/>
    <col min="10241" max="10241" width="19" style="1" bestFit="1" customWidth="1"/>
    <col min="10242" max="10242" width="12" style="1" bestFit="1" customWidth="1"/>
    <col min="10243" max="10248" width="10.33203125" style="1" customWidth="1"/>
    <col min="10249" max="10496" width="8.83203125" style="1"/>
    <col min="10497" max="10497" width="19" style="1" bestFit="1" customWidth="1"/>
    <col min="10498" max="10498" width="12" style="1" bestFit="1" customWidth="1"/>
    <col min="10499" max="10504" width="10.33203125" style="1" customWidth="1"/>
    <col min="10505" max="10752" width="8.83203125" style="1"/>
    <col min="10753" max="10753" width="19" style="1" bestFit="1" customWidth="1"/>
    <col min="10754" max="10754" width="12" style="1" bestFit="1" customWidth="1"/>
    <col min="10755" max="10760" width="10.33203125" style="1" customWidth="1"/>
    <col min="10761" max="11008" width="8.83203125" style="1"/>
    <col min="11009" max="11009" width="19" style="1" bestFit="1" customWidth="1"/>
    <col min="11010" max="11010" width="12" style="1" bestFit="1" customWidth="1"/>
    <col min="11011" max="11016" width="10.33203125" style="1" customWidth="1"/>
    <col min="11017" max="11264" width="8.83203125" style="1"/>
    <col min="11265" max="11265" width="19" style="1" bestFit="1" customWidth="1"/>
    <col min="11266" max="11266" width="12" style="1" bestFit="1" customWidth="1"/>
    <col min="11267" max="11272" width="10.33203125" style="1" customWidth="1"/>
    <col min="11273" max="11520" width="8.83203125" style="1"/>
    <col min="11521" max="11521" width="19" style="1" bestFit="1" customWidth="1"/>
    <col min="11522" max="11522" width="12" style="1" bestFit="1" customWidth="1"/>
    <col min="11523" max="11528" width="10.33203125" style="1" customWidth="1"/>
    <col min="11529" max="11776" width="8.83203125" style="1"/>
    <col min="11777" max="11777" width="19" style="1" bestFit="1" customWidth="1"/>
    <col min="11778" max="11778" width="12" style="1" bestFit="1" customWidth="1"/>
    <col min="11779" max="11784" width="10.33203125" style="1" customWidth="1"/>
    <col min="11785" max="12032" width="8.83203125" style="1"/>
    <col min="12033" max="12033" width="19" style="1" bestFit="1" customWidth="1"/>
    <col min="12034" max="12034" width="12" style="1" bestFit="1" customWidth="1"/>
    <col min="12035" max="12040" width="10.33203125" style="1" customWidth="1"/>
    <col min="12041" max="12288" width="8.83203125" style="1"/>
    <col min="12289" max="12289" width="19" style="1" bestFit="1" customWidth="1"/>
    <col min="12290" max="12290" width="12" style="1" bestFit="1" customWidth="1"/>
    <col min="12291" max="12296" width="10.33203125" style="1" customWidth="1"/>
    <col min="12297" max="12544" width="8.83203125" style="1"/>
    <col min="12545" max="12545" width="19" style="1" bestFit="1" customWidth="1"/>
    <col min="12546" max="12546" width="12" style="1" bestFit="1" customWidth="1"/>
    <col min="12547" max="12552" width="10.33203125" style="1" customWidth="1"/>
    <col min="12553" max="12800" width="8.83203125" style="1"/>
    <col min="12801" max="12801" width="19" style="1" bestFit="1" customWidth="1"/>
    <col min="12802" max="12802" width="12" style="1" bestFit="1" customWidth="1"/>
    <col min="12803" max="12808" width="10.33203125" style="1" customWidth="1"/>
    <col min="12809" max="13056" width="8.83203125" style="1"/>
    <col min="13057" max="13057" width="19" style="1" bestFit="1" customWidth="1"/>
    <col min="13058" max="13058" width="12" style="1" bestFit="1" customWidth="1"/>
    <col min="13059" max="13064" width="10.33203125" style="1" customWidth="1"/>
    <col min="13065" max="13312" width="8.83203125" style="1"/>
    <col min="13313" max="13313" width="19" style="1" bestFit="1" customWidth="1"/>
    <col min="13314" max="13314" width="12" style="1" bestFit="1" customWidth="1"/>
    <col min="13315" max="13320" width="10.33203125" style="1" customWidth="1"/>
    <col min="13321" max="13568" width="8.83203125" style="1"/>
    <col min="13569" max="13569" width="19" style="1" bestFit="1" customWidth="1"/>
    <col min="13570" max="13570" width="12" style="1" bestFit="1" customWidth="1"/>
    <col min="13571" max="13576" width="10.33203125" style="1" customWidth="1"/>
    <col min="13577" max="13824" width="8.83203125" style="1"/>
    <col min="13825" max="13825" width="19" style="1" bestFit="1" customWidth="1"/>
    <col min="13826" max="13826" width="12" style="1" bestFit="1" customWidth="1"/>
    <col min="13827" max="13832" width="10.33203125" style="1" customWidth="1"/>
    <col min="13833" max="14080" width="8.83203125" style="1"/>
    <col min="14081" max="14081" width="19" style="1" bestFit="1" customWidth="1"/>
    <col min="14082" max="14082" width="12" style="1" bestFit="1" customWidth="1"/>
    <col min="14083" max="14088" width="10.33203125" style="1" customWidth="1"/>
    <col min="14089" max="14336" width="8.83203125" style="1"/>
    <col min="14337" max="14337" width="19" style="1" bestFit="1" customWidth="1"/>
    <col min="14338" max="14338" width="12" style="1" bestFit="1" customWidth="1"/>
    <col min="14339" max="14344" width="10.33203125" style="1" customWidth="1"/>
    <col min="14345" max="14592" width="8.83203125" style="1"/>
    <col min="14593" max="14593" width="19" style="1" bestFit="1" customWidth="1"/>
    <col min="14594" max="14594" width="12" style="1" bestFit="1" customWidth="1"/>
    <col min="14595" max="14600" width="10.33203125" style="1" customWidth="1"/>
    <col min="14601" max="14848" width="8.83203125" style="1"/>
    <col min="14849" max="14849" width="19" style="1" bestFit="1" customWidth="1"/>
    <col min="14850" max="14850" width="12" style="1" bestFit="1" customWidth="1"/>
    <col min="14851" max="14856" width="10.33203125" style="1" customWidth="1"/>
    <col min="14857" max="15104" width="8.83203125" style="1"/>
    <col min="15105" max="15105" width="19" style="1" bestFit="1" customWidth="1"/>
    <col min="15106" max="15106" width="12" style="1" bestFit="1" customWidth="1"/>
    <col min="15107" max="15112" width="10.33203125" style="1" customWidth="1"/>
    <col min="15113" max="15360" width="8.83203125" style="1"/>
    <col min="15361" max="15361" width="19" style="1" bestFit="1" customWidth="1"/>
    <col min="15362" max="15362" width="12" style="1" bestFit="1" customWidth="1"/>
    <col min="15363" max="15368" width="10.33203125" style="1" customWidth="1"/>
    <col min="15369" max="15616" width="8.83203125" style="1"/>
    <col min="15617" max="15617" width="19" style="1" bestFit="1" customWidth="1"/>
    <col min="15618" max="15618" width="12" style="1" bestFit="1" customWidth="1"/>
    <col min="15619" max="15624" width="10.33203125" style="1" customWidth="1"/>
    <col min="15625" max="15872" width="8.83203125" style="1"/>
    <col min="15873" max="15873" width="19" style="1" bestFit="1" customWidth="1"/>
    <col min="15874" max="15874" width="12" style="1" bestFit="1" customWidth="1"/>
    <col min="15875" max="15880" width="10.33203125" style="1" customWidth="1"/>
    <col min="15881" max="16128" width="8.83203125" style="1"/>
    <col min="16129" max="16129" width="19" style="1" bestFit="1" customWidth="1"/>
    <col min="16130" max="16130" width="12" style="1" bestFit="1" customWidth="1"/>
    <col min="16131" max="16136" width="10.33203125" style="1" customWidth="1"/>
    <col min="16137" max="16384" width="8.83203125" style="1"/>
  </cols>
  <sheetData>
    <row r="1" spans="1:8">
      <c r="A1" s="2" t="s">
        <v>35</v>
      </c>
      <c r="B1" s="2"/>
    </row>
    <row r="2" spans="1:8">
      <c r="A2" s="2"/>
      <c r="B2" s="3"/>
    </row>
    <row r="4" spans="1:8">
      <c r="A4" s="20" t="s">
        <v>13</v>
      </c>
      <c r="B4" s="20"/>
      <c r="C4" s="20"/>
      <c r="D4" s="20"/>
      <c r="E4" s="20"/>
      <c r="F4" s="20"/>
      <c r="G4" s="20"/>
      <c r="H4" s="20"/>
    </row>
    <row r="6" spans="1:8">
      <c r="A6" s="18" t="s">
        <v>14</v>
      </c>
      <c r="B6" s="19"/>
      <c r="C6" s="19"/>
      <c r="D6" s="19"/>
      <c r="E6" s="19"/>
      <c r="F6" s="19"/>
      <c r="G6" s="19"/>
      <c r="H6" s="19"/>
    </row>
    <row r="8" spans="1:8" ht="51.75" customHeight="1">
      <c r="A8" s="4">
        <v>1</v>
      </c>
      <c r="B8" s="24" t="s">
        <v>15</v>
      </c>
      <c r="C8" s="24"/>
      <c r="D8" s="24"/>
      <c r="E8" s="24"/>
      <c r="F8" s="24"/>
      <c r="G8" s="24"/>
      <c r="H8" s="24"/>
    </row>
    <row r="9" spans="1:8">
      <c r="A9" s="4"/>
    </row>
    <row r="10" spans="1:8">
      <c r="A10" s="11" t="s">
        <v>18</v>
      </c>
      <c r="B10" s="12"/>
    </row>
    <row r="11" spans="1:8">
      <c r="A11" s="13" t="s">
        <v>19</v>
      </c>
      <c r="B11" s="12">
        <v>27</v>
      </c>
    </row>
    <row r="12" spans="1:8">
      <c r="A12" s="13" t="s">
        <v>20</v>
      </c>
      <c r="B12" s="12">
        <f>+B11*0.2</f>
        <v>5.4</v>
      </c>
    </row>
    <row r="13" spans="1:8" ht="30">
      <c r="A13" s="14" t="s">
        <v>21</v>
      </c>
      <c r="B13" s="15">
        <f>+B11+B12</f>
        <v>32.4</v>
      </c>
    </row>
    <row r="14" spans="1:8" ht="51" customHeight="1">
      <c r="A14" s="4"/>
      <c r="B14" s="22" t="s">
        <v>22</v>
      </c>
      <c r="C14" s="22"/>
      <c r="D14" s="22"/>
      <c r="E14" s="22"/>
      <c r="F14" s="22"/>
      <c r="G14" s="22"/>
      <c r="H14" s="22"/>
    </row>
    <row r="15" spans="1:8">
      <c r="A15" s="4"/>
    </row>
    <row r="16" spans="1:8" ht="59.25" customHeight="1">
      <c r="A16" s="4">
        <v>2</v>
      </c>
      <c r="B16" s="24" t="s">
        <v>16</v>
      </c>
      <c r="C16" s="25"/>
      <c r="D16" s="25"/>
      <c r="E16" s="25"/>
      <c r="F16" s="25"/>
      <c r="G16" s="25"/>
      <c r="H16" s="25"/>
    </row>
    <row r="17" spans="1:8">
      <c r="A17" s="4"/>
    </row>
    <row r="18" spans="1:8">
      <c r="A18" s="11" t="s">
        <v>23</v>
      </c>
      <c r="B18" s="12"/>
      <c r="C18" s="13"/>
      <c r="D18" s="13"/>
      <c r="E18" s="13"/>
    </row>
    <row r="19" spans="1:8">
      <c r="A19" s="13" t="s">
        <v>24</v>
      </c>
      <c r="B19" s="12">
        <v>26</v>
      </c>
      <c r="C19" s="13" t="s">
        <v>25</v>
      </c>
      <c r="D19" s="13"/>
      <c r="E19" s="13"/>
    </row>
    <row r="20" spans="1:8">
      <c r="A20" s="13" t="s">
        <v>26</v>
      </c>
      <c r="B20" s="12">
        <f>+B19-B21</f>
        <v>4.3333333333333321</v>
      </c>
      <c r="C20" s="13" t="s">
        <v>27</v>
      </c>
      <c r="D20" s="13"/>
      <c r="E20" s="13"/>
    </row>
    <row r="21" spans="1:8" ht="30">
      <c r="A21" s="16" t="s">
        <v>28</v>
      </c>
      <c r="B21" s="15">
        <f>+B19/1.2</f>
        <v>21.666666666666668</v>
      </c>
      <c r="C21" s="13" t="s">
        <v>29</v>
      </c>
      <c r="D21" s="13"/>
      <c r="E21" s="13"/>
    </row>
    <row r="22" spans="1:8" ht="158.25" customHeight="1">
      <c r="A22" s="16"/>
      <c r="B22" s="26" t="s">
        <v>30</v>
      </c>
      <c r="C22" s="26"/>
      <c r="D22" s="26"/>
      <c r="E22" s="26"/>
      <c r="F22" s="26"/>
      <c r="G22" s="26"/>
      <c r="H22" s="26"/>
    </row>
    <row r="23" spans="1:8">
      <c r="A23" s="16"/>
      <c r="B23" s="17"/>
      <c r="C23" s="13"/>
      <c r="D23" s="13"/>
      <c r="E23" s="13"/>
    </row>
    <row r="24" spans="1:8" ht="32.25" customHeight="1">
      <c r="A24" s="4">
        <v>3</v>
      </c>
      <c r="B24" s="18" t="s">
        <v>17</v>
      </c>
      <c r="C24" s="19"/>
      <c r="D24" s="19"/>
      <c r="E24" s="19"/>
      <c r="F24" s="19"/>
      <c r="G24" s="19"/>
      <c r="H24" s="19"/>
    </row>
    <row r="26" spans="1:8" ht="35.25" customHeight="1">
      <c r="B26" s="22" t="s">
        <v>31</v>
      </c>
      <c r="C26" s="22"/>
      <c r="D26" s="22"/>
      <c r="E26" s="22"/>
      <c r="F26" s="22"/>
      <c r="G26" s="22"/>
      <c r="H26" s="22"/>
    </row>
    <row r="27" spans="1:8">
      <c r="B27" s="23" t="s">
        <v>32</v>
      </c>
      <c r="C27" s="23"/>
      <c r="D27" s="23"/>
      <c r="E27" s="23"/>
      <c r="F27" s="23"/>
      <c r="G27" s="23"/>
      <c r="H27" s="23"/>
    </row>
    <row r="28" spans="1:8" ht="39" customHeight="1">
      <c r="B28" s="22" t="s">
        <v>33</v>
      </c>
      <c r="C28" s="22"/>
      <c r="D28" s="22"/>
      <c r="E28" s="22"/>
      <c r="F28" s="22"/>
      <c r="G28" s="22"/>
      <c r="H28" s="22"/>
    </row>
    <row r="29" spans="1:8" ht="35.25" customHeight="1">
      <c r="B29" s="23" t="s">
        <v>34</v>
      </c>
      <c r="C29" s="23"/>
      <c r="D29" s="23"/>
      <c r="E29" s="23"/>
      <c r="F29" s="23"/>
      <c r="G29" s="23"/>
      <c r="H29" s="23"/>
    </row>
  </sheetData>
  <mergeCells count="11">
    <mergeCell ref="B22:H22"/>
    <mergeCell ref="A4:H4"/>
    <mergeCell ref="A6:H6"/>
    <mergeCell ref="B8:H8"/>
    <mergeCell ref="B14:H14"/>
    <mergeCell ref="B16:H16"/>
    <mergeCell ref="B24:H24"/>
    <mergeCell ref="B26:H26"/>
    <mergeCell ref="B27:H27"/>
    <mergeCell ref="B28:H28"/>
    <mergeCell ref="B29:H29"/>
  </mergeCells>
  <pageMargins left="0.75" right="0.75" top="1" bottom="1" header="0.5" footer="0.5"/>
  <pageSetup orientation="portrait" horizontalDpi="300" verticalDpi="300"/>
  <headerFooter alignWithMargins="0">
    <oddHeader xml:space="preserve">&amp;LINTRODUCTION TO MANAGEMENT ACCOUNTING 16E
</oddHeader>
  </headerFooter>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u04a2 P 5-55 Answers</vt:lpstr>
      <vt:lpstr>u04a2 P 5-59 Answers</vt:lpstr>
    </vt:vector>
  </TitlesOfParts>
  <Company>Pepco Holdings, Inc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Staten , Donice L</dc:creator>
  <cp:lastModifiedBy>Kristina Cacaj</cp:lastModifiedBy>
  <dcterms:created xsi:type="dcterms:W3CDTF">2016-02-03T22:26:44Z</dcterms:created>
  <dcterms:modified xsi:type="dcterms:W3CDTF">2017-06-18T23:31:42Z</dcterms:modified>
</cp:coreProperties>
</file>